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5.jpeg" ContentType="image/jpeg"/>
  <Override PartName="/xl/media/image16.jpeg" ContentType="image/jpeg"/>
  <Override PartName="/xl/media/image17.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<sst xmlns="http://schemas.openxmlformats.org/spreadsheetml/2006/main" count="30" uniqueCount="27">
  <si>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</si>
  <si>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</si>
  <si>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Powder Flowability estimation</t>
  </si>
  <si>
    <t xml:space="preserve">To modify</t>
  </si>
  <si>
    <t xml:space="preserve">Calculated</t>
  </si>
  <si>
    <t xml:space="preserve">This calculation sheet is allowing to calculate the angle or repose, the Carr Index and the Hausner ratio which are indicative of the flowability of bulk solids</t>
  </si>
  <si>
    <t xml:space="preserve">Angle of repose</t>
  </si>
  <si>
    <t xml:space="preserve">Carr Index and Hausner ratio</t>
  </si>
  <si>
    <t xml:space="preserve">Loose bulk density</t>
  </si>
  <si>
    <r>
      <rPr>
        <sz val="10"/>
        <rFont val="Arial"/>
        <family val="2"/>
        <charset val="1"/>
      </rPr>
      <t xml:space="preserve">ρ</t>
    </r>
    <r>
      <rPr>
        <sz val="10"/>
        <rFont val="Arial"/>
        <family val="2"/>
        <charset val="134"/>
      </rPr>
      <t xml:space="preserve">bulk</t>
    </r>
  </si>
  <si>
    <t xml:space="preserve">kg/m3</t>
  </si>
  <si>
    <t xml:space="preserve">Tapped bulk density</t>
  </si>
  <si>
    <r>
      <rPr>
        <sz val="10"/>
        <rFont val="Arial"/>
        <family val="2"/>
      </rPr>
      <t xml:space="preserve">ρ</t>
    </r>
    <r>
      <rPr>
        <sz val="10"/>
        <rFont val="Arial"/>
        <family val="2"/>
        <charset val="134"/>
      </rPr>
      <t xml:space="preserve">tapped</t>
    </r>
  </si>
  <si>
    <t xml:space="preserve">Carr Index</t>
  </si>
  <si>
    <t xml:space="preserve">Carr_Index</t>
  </si>
  <si>
    <t xml:space="preserve">Hausner ratio</t>
  </si>
  <si>
    <t xml:space="preserve">H</t>
  </si>
  <si>
    <t xml:space="preserve">Good flowability ? Please refer to below table</t>
  </si>
  <si>
    <t xml:space="preserve">Height of the heap</t>
  </si>
  <si>
    <t xml:space="preserve">mm</t>
  </si>
  <si>
    <t xml:space="preserve">Radius of the heap</t>
  </si>
  <si>
    <t xml:space="preserve">Angle of repose calculated</t>
  </si>
  <si>
    <t xml:space="preserve">degrees</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</si>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</sst>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0.0"/>
  </numFmts>
  <fonts count="13">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0"/>
      <name val="Arial"/>
      <family val="2"/>
    </font>
    <font>
      <sz val="10"/>
      <color rgb="FF0000FF"/>
      <name val="Arial"/>
      <family val="2"/>
      <charset val="1"/>
    </font>
    <font>
      <sz val="10"/>
      <name val="Times New Roman"/>
      <family val="1"/>
      <charset val="1"/>
    </font>
    <font>
      <i val="true"/>
      <sz val="7"/>
      <name val="Times New Roman"/>
      <family val="1"/>
      <charset val="1"/>
    </font>
  </fonts>
  <fills count="7">
    <fill>
      <patternFill patternType="none"/>
    </fill>
    <fill>
      <patternFill patternType="gray125"/>
    </fill>
    <fill>
      <patternFill patternType="solid">
        <fgColor rgb="FFED1C24"/>
        <bgColor rgb="FFF10D0C"/>
      </patternFill>
    </fill>
    <fill>
      <patternFill patternType="solid">
        <fgColor rgb="FFEBF1DE"/>
        <bgColor rgb="FFEEEEEE"/>
      </patternFill>
    </fill>
    <fill>
      <patternFill patternType="solid">
        <fgColor rgb="FFFCD5B5"/>
        <bgColor rgb="FFEBF1DE"/>
      </patternFill>
    </fill>
    <fill>
      <patternFill patternType="solid">
        <fgColor rgb="FFEEEEEE"/>
        <bgColor rgb="FFEBF1DE"/>
      </patternFill>
    </fill>
    <fill>
      <patternFill patternType="solid">
        <fgColor rgb="FFF10D0C"/>
        <bgColor rgb="FFFF0000"/>
      </patternFill>
    </fill>
  </fills>
  <borders count="9">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5" borderId="1" xfId="0" applyFont="true" applyBorder="true" applyAlignment="false" applyProtection="true">
      <alignment horizontal="general" vertical="bottom" textRotation="0" wrapText="false" indent="0" shrinkToFit="false"/>
      <protection locked="true" hidden="false"/>
    </xf>
    <xf numFmtId="164" fontId="0" fillId="5" borderId="2" xfId="0" applyFont="false" applyBorder="true" applyAlignment="false" applyProtection="true">
      <alignment horizontal="general" vertical="bottom" textRotation="0" wrapText="false" indent="0" shrinkToFit="false"/>
      <protection locked="true" hidden="false"/>
    </xf>
    <xf numFmtId="164" fontId="0" fillId="5" borderId="3" xfId="0" applyFont="false" applyBorder="true" applyAlignment="fals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5" fontId="7" fillId="4" borderId="0" xfId="0" applyFont="true" applyBorder="false" applyAlignment="false" applyProtection="tru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true">
      <alignment horizontal="general" vertical="bottom" textRotation="0" wrapText="false" indent="0" shrinkToFit="false"/>
      <protection locked="true" hidden="false"/>
    </xf>
    <xf numFmtId="164" fontId="0" fillId="0" borderId="7" xfId="0" applyFont="false" applyBorder="true" applyAlignment="false" applyProtection="true">
      <alignment horizontal="general"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EEEEE"/>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5.jpeg"/><Relationship Id="rId2" Type="http://schemas.openxmlformats.org/officeDocument/2006/relationships/image" Target="../media/image16.jpeg"/><Relationship Id="rId3" Type="http://schemas.openxmlformats.org/officeDocument/2006/relationships/image" Target="../media/image1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84600</xdr:colOff>
      <xdr:row>9</xdr:row>
      <xdr:rowOff>95760</xdr:rowOff>
    </xdr:from>
    <xdr:to>
      <xdr:col>1</xdr:col>
      <xdr:colOff>1495800</xdr:colOff>
      <xdr:row>17</xdr:row>
      <xdr:rowOff>29160</xdr:rowOff>
    </xdr:to>
    <xdr:pic>
      <xdr:nvPicPr>
        <xdr:cNvPr id="0" name="Image 1" descr=""/>
        <xdr:cNvPicPr/>
      </xdr:nvPicPr>
      <xdr:blipFill>
        <a:blip r:embed="rId1"/>
        <a:stretch/>
      </xdr:blipFill>
      <xdr:spPr>
        <a:xfrm>
          <a:off x="897480" y="1596960"/>
          <a:ext cx="1411200" cy="1284480"/>
        </a:xfrm>
        <a:prstGeom prst="rect">
          <a:avLst/>
        </a:prstGeom>
        <a:ln w="0">
          <a:noFill/>
        </a:ln>
      </xdr:spPr>
    </xdr:pic>
    <xdr:clientData/>
  </xdr:twoCellAnchor>
  <xdr:twoCellAnchor editAs="oneCell">
    <xdr:from>
      <xdr:col>1</xdr:col>
      <xdr:colOff>99000</xdr:colOff>
      <xdr:row>24</xdr:row>
      <xdr:rowOff>138240</xdr:rowOff>
    </xdr:from>
    <xdr:to>
      <xdr:col>4</xdr:col>
      <xdr:colOff>185400</xdr:colOff>
      <xdr:row>31</xdr:row>
      <xdr:rowOff>108000</xdr:rowOff>
    </xdr:to>
    <xdr:pic>
      <xdr:nvPicPr>
        <xdr:cNvPr id="1" name="Image 2" descr=""/>
        <xdr:cNvPicPr/>
      </xdr:nvPicPr>
      <xdr:blipFill>
        <a:blip r:embed="rId2"/>
        <a:stretch/>
      </xdr:blipFill>
      <xdr:spPr>
        <a:xfrm>
          <a:off x="911880" y="4166640"/>
          <a:ext cx="3572640" cy="1107720"/>
        </a:xfrm>
        <a:prstGeom prst="rect">
          <a:avLst/>
        </a:prstGeom>
        <a:ln w="0">
          <a:noFill/>
        </a:ln>
      </xdr:spPr>
    </xdr:pic>
    <xdr:clientData/>
  </xdr:twoCellAnchor>
  <xdr:twoCellAnchor editAs="absolute">
    <xdr:from>
      <xdr:col>5</xdr:col>
      <xdr:colOff>92520</xdr:colOff>
      <xdr:row>16</xdr:row>
      <xdr:rowOff>123840</xdr:rowOff>
    </xdr:from>
    <xdr:to>
      <xdr:col>9</xdr:col>
      <xdr:colOff>721080</xdr:colOff>
      <xdr:row>24</xdr:row>
      <xdr:rowOff>25200</xdr:rowOff>
    </xdr:to>
    <xdr:pic>
      <xdr:nvPicPr>
        <xdr:cNvPr id="2" name="Image 3" descr=""/>
        <xdr:cNvPicPr/>
      </xdr:nvPicPr>
      <xdr:blipFill>
        <a:blip r:embed="rId3"/>
        <a:stretch/>
      </xdr:blipFill>
      <xdr:spPr>
        <a:xfrm>
          <a:off x="5204160" y="2813760"/>
          <a:ext cx="3879720" cy="12398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40"/>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I10" activeCellId="0" sqref="I10"/>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22.96"/>
    <col collapsed="false" customWidth="false" hidden="false" outlineLevel="0" max="3" min="3" style="1" width="11.52"/>
    <col collapsed="false" customWidth="true" hidden="false" outlineLevel="0" max="4" min="4" style="1" width="14.93"/>
    <col collapsed="false" customWidth="false" hidden="false" outlineLevel="0" max="1024" min="5"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8" customFormat="false" ht="12.8" hidden="false" customHeight="false" outlineLevel="0" collapsed="false">
      <c r="B8" s="8" t="s">
        <v>6</v>
      </c>
      <c r="C8" s="9"/>
      <c r="D8" s="9"/>
      <c r="E8" s="10"/>
      <c r="F8" s="8" t="s">
        <v>7</v>
      </c>
      <c r="G8" s="9"/>
      <c r="H8" s="9"/>
      <c r="I8" s="9"/>
      <c r="J8" s="10"/>
    </row>
    <row r="9" customFormat="false" ht="12.8" hidden="false" customHeight="false" outlineLevel="0" collapsed="false">
      <c r="B9" s="11"/>
      <c r="E9" s="12"/>
      <c r="F9" s="11"/>
      <c r="J9" s="12"/>
    </row>
    <row r="10" customFormat="false" ht="13.8" hidden="false" customHeight="false" outlineLevel="0" collapsed="false">
      <c r="B10" s="11"/>
      <c r="E10" s="12"/>
      <c r="F10" s="11" t="s">
        <v>8</v>
      </c>
      <c r="H10" s="13" t="s">
        <v>9</v>
      </c>
      <c r="I10" s="14" t="n">
        <v>450</v>
      </c>
      <c r="J10" s="12" t="s">
        <v>10</v>
      </c>
    </row>
    <row r="11" customFormat="false" ht="13.8" hidden="false" customHeight="false" outlineLevel="0" collapsed="false">
      <c r="B11" s="11"/>
      <c r="E11" s="12"/>
      <c r="F11" s="11" t="s">
        <v>11</v>
      </c>
      <c r="H11" s="15" t="s">
        <v>12</v>
      </c>
      <c r="I11" s="14" t="n">
        <v>572</v>
      </c>
      <c r="J11" s="12" t="s">
        <v>10</v>
      </c>
    </row>
    <row r="12" customFormat="false" ht="12.8" hidden="false" customHeight="false" outlineLevel="0" collapsed="false">
      <c r="B12" s="11"/>
      <c r="E12" s="12"/>
      <c r="F12" s="11"/>
      <c r="J12" s="12"/>
    </row>
    <row r="13" customFormat="false" ht="13.8" hidden="false" customHeight="false" outlineLevel="0" collapsed="false">
      <c r="B13" s="11"/>
      <c r="E13" s="12"/>
      <c r="F13" s="11" t="s">
        <v>13</v>
      </c>
      <c r="H13" s="1" t="s">
        <v>14</v>
      </c>
      <c r="I13" s="16" t="n">
        <f aca="false">(I11-I10)/I11*100</f>
        <v>21.3286713286713</v>
      </c>
      <c r="J13" s="12"/>
    </row>
    <row r="14" customFormat="false" ht="13.8" hidden="false" customHeight="false" outlineLevel="0" collapsed="false">
      <c r="B14" s="11"/>
      <c r="E14" s="12"/>
      <c r="F14" s="11" t="s">
        <v>15</v>
      </c>
      <c r="H14" s="1" t="s">
        <v>16</v>
      </c>
      <c r="I14" s="16" t="n">
        <f aca="false">I11/I10</f>
        <v>1.27111111111111</v>
      </c>
      <c r="J14" s="12"/>
    </row>
    <row r="15" customFormat="false" ht="12.8" hidden="false" customHeight="false" outlineLevel="0" collapsed="false">
      <c r="B15" s="11"/>
      <c r="E15" s="12"/>
      <c r="F15" s="11"/>
      <c r="J15" s="12"/>
    </row>
    <row r="16" customFormat="false" ht="12.8" hidden="false" customHeight="false" outlineLevel="0" collapsed="false">
      <c r="B16" s="11"/>
      <c r="E16" s="12"/>
      <c r="F16" s="11" t="s">
        <v>17</v>
      </c>
      <c r="J16" s="12"/>
    </row>
    <row r="17" customFormat="false" ht="12.8" hidden="false" customHeight="false" outlineLevel="0" collapsed="false">
      <c r="B17" s="11"/>
      <c r="E17" s="12"/>
      <c r="F17" s="11"/>
      <c r="J17" s="12"/>
    </row>
    <row r="18" customFormat="false" ht="12.8" hidden="false" customHeight="false" outlineLevel="0" collapsed="false">
      <c r="B18" s="11"/>
      <c r="E18" s="12"/>
      <c r="F18" s="11"/>
      <c r="J18" s="12"/>
    </row>
    <row r="19" customFormat="false" ht="12.8" hidden="false" customHeight="false" outlineLevel="0" collapsed="false">
      <c r="B19" s="11"/>
      <c r="E19" s="12"/>
      <c r="F19" s="11"/>
      <c r="J19" s="12"/>
    </row>
    <row r="20" customFormat="false" ht="13.8" hidden="false" customHeight="false" outlineLevel="0" collapsed="false">
      <c r="B20" s="17" t="s">
        <v>18</v>
      </c>
      <c r="C20" s="14" t="n">
        <v>10</v>
      </c>
      <c r="D20" s="18" t="s">
        <v>19</v>
      </c>
      <c r="E20" s="19"/>
      <c r="F20" s="11"/>
      <c r="J20" s="12"/>
    </row>
    <row r="21" customFormat="false" ht="13.8" hidden="false" customHeight="false" outlineLevel="0" collapsed="false">
      <c r="B21" s="17" t="s">
        <v>20</v>
      </c>
      <c r="C21" s="14" t="n">
        <v>20</v>
      </c>
      <c r="D21" s="18" t="s">
        <v>19</v>
      </c>
      <c r="E21" s="19"/>
      <c r="F21" s="11"/>
      <c r="J21" s="12"/>
    </row>
    <row r="22" customFormat="false" ht="13.8" hidden="false" customHeight="false" outlineLevel="0" collapsed="false">
      <c r="B22" s="17" t="s">
        <v>21</v>
      </c>
      <c r="C22" s="16" t="n">
        <f aca="false">DEGREES(ATAN(C20/C21) )</f>
        <v>26.565051177078</v>
      </c>
      <c r="D22" s="18" t="s">
        <v>22</v>
      </c>
      <c r="E22" s="19"/>
      <c r="F22" s="11"/>
      <c r="J22" s="12"/>
    </row>
    <row r="23" customFormat="false" ht="12.8" hidden="false" customHeight="false" outlineLevel="0" collapsed="false">
      <c r="B23" s="11"/>
      <c r="E23" s="12"/>
      <c r="F23" s="11"/>
      <c r="J23" s="12"/>
    </row>
    <row r="24" customFormat="false" ht="12.8" hidden="false" customHeight="false" outlineLevel="0" collapsed="false">
      <c r="B24" s="11" t="s">
        <v>17</v>
      </c>
      <c r="E24" s="12"/>
      <c r="F24" s="11"/>
      <c r="J24" s="12"/>
    </row>
    <row r="25" customFormat="false" ht="12.8" hidden="false" customHeight="false" outlineLevel="0" collapsed="false">
      <c r="B25" s="11"/>
      <c r="E25" s="12"/>
      <c r="F25" s="11"/>
      <c r="J25" s="12"/>
    </row>
    <row r="26" customFormat="false" ht="12.8" hidden="false" customHeight="false" outlineLevel="0" collapsed="false">
      <c r="B26" s="11"/>
      <c r="E26" s="12"/>
      <c r="F26" s="11"/>
      <c r="J26" s="12"/>
    </row>
    <row r="27" customFormat="false" ht="12.8" hidden="false" customHeight="false" outlineLevel="0" collapsed="false">
      <c r="B27" s="11"/>
      <c r="E27" s="12"/>
      <c r="F27" s="11"/>
      <c r="J27" s="12"/>
    </row>
    <row r="28" customFormat="false" ht="12.8" hidden="false" customHeight="false" outlineLevel="0" collapsed="false">
      <c r="B28" s="11"/>
      <c r="E28" s="12"/>
      <c r="F28" s="11"/>
      <c r="J28" s="12"/>
    </row>
    <row r="29" customFormat="false" ht="12.8" hidden="false" customHeight="false" outlineLevel="0" collapsed="false">
      <c r="B29" s="11"/>
      <c r="E29" s="12"/>
      <c r="F29" s="11"/>
      <c r="J29" s="12"/>
    </row>
    <row r="30" customFormat="false" ht="12.8" hidden="false" customHeight="false" outlineLevel="0" collapsed="false">
      <c r="B30" s="11"/>
      <c r="E30" s="12"/>
      <c r="F30" s="11"/>
      <c r="J30" s="12"/>
    </row>
    <row r="31" customFormat="false" ht="12.8" hidden="false" customHeight="false" outlineLevel="0" collapsed="false">
      <c r="B31" s="11"/>
      <c r="E31" s="12"/>
      <c r="F31" s="11"/>
      <c r="J31" s="12"/>
    </row>
    <row r="32" customFormat="false" ht="12.8" hidden="false" customHeight="false" outlineLevel="0" collapsed="false">
      <c r="B32" s="20"/>
      <c r="C32" s="21"/>
      <c r="D32" s="21"/>
      <c r="E32" s="22"/>
      <c r="F32" s="20"/>
      <c r="G32" s="21"/>
      <c r="H32" s="21"/>
      <c r="I32" s="21"/>
      <c r="J32" s="22"/>
    </row>
    <row r="34" customFormat="false" ht="12.8" hidden="false" customHeight="false" outlineLevel="0" collapsed="false">
      <c r="B34" s="23" t="s">
        <v>23</v>
      </c>
    </row>
    <row r="36" customFormat="false" ht="12.8" hidden="false" customHeight="false" outlineLevel="0" collapsed="false">
      <c r="B36" s="24" t="s">
        <v>24</v>
      </c>
    </row>
    <row r="38" customFormat="false" ht="16.85" hidden="false" customHeight="true" outlineLevel="0" collapsed="false">
      <c r="B38" s="25" t="s">
        <v>25</v>
      </c>
      <c r="C38" s="25"/>
      <c r="D38" s="25"/>
      <c r="E38" s="25"/>
      <c r="F38" s="25"/>
      <c r="G38" s="25"/>
      <c r="H38" s="25"/>
      <c r="I38" s="25"/>
      <c r="J38" s="25"/>
    </row>
    <row r="40" s="27" customFormat="true" ht="12.8" hidden="false" customHeight="false" outlineLevel="0" collapsed="false">
      <c r="A40" s="26" t="s">
        <v>26</v>
      </c>
    </row>
  </sheetData>
  <sheetProtection sheet="true" password="c80a" objects="true" scenarios="true"/>
  <mergeCells count="1">
    <mergeCell ref="B38:J38"/>
  </mergeCells>
  <hyperlinks>
    <hyperlink ref="B34"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147</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2023-08-20T20:39:28Z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