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heet1" sheetId="1" state="visible" r:id="rId2"/>
  </sheet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<sst xmlns="http://schemas.openxmlformats.org/spreadsheetml/2006/main" count="54" uniqueCount="28">
  <si>
    <t xml:space="preserve">DO NOT USE THIS METHOD FOR DETAIL DESIGN – ALWAYS CONSULT A REPUTABLE SUPPLIER FOR DETAIL DESIGN</t>
  </si>
  <si>
    <t xml:space="preserve">THIS TOOL IS GIVEN ONLY TO ILLUSTRATE THE EXAMPLE DONE IN THE WEBSITE. USING IT FOR ANY OTHER PURPOSE IS AT OWN RISK OF USER</t>
  </si>
  <si>
    <t xml:space="preserve">Air velocity in pipe</t>
  </si>
  <si>
    <t xml:space="preserve">To modify</t>
  </si>
  <si>
    <t xml:space="preserve">Calculated</t>
  </si>
  <si>
    <t xml:space="preserve">This calculation sheet is allowing to calculate the air velocity in a pipe, knowing the pipe diameter and air flow (m3/h)</t>
  </si>
  <si>
    <t xml:space="preserve">It also allows to calculate the air velocity at different conditions, to get velocity at beginning and end of pipe for instance</t>
  </si>
  <si>
    <t xml:space="preserve">Pipe diameter</t>
  </si>
  <si>
    <t xml:space="preserve">mm</t>
  </si>
  <si>
    <t xml:space="preserve">Pipe cross section area</t>
  </si>
  <si>
    <t xml:space="preserve">m2</t>
  </si>
  <si>
    <t xml:space="preserve">Air flow at given P and T</t>
  </si>
  <si>
    <t xml:space="preserve">m3/h</t>
  </si>
  <si>
    <t xml:space="preserve">m/s</t>
  </si>
  <si>
    <t xml:space="preserve">Air velocity at different conditions</t>
  </si>
  <si>
    <t xml:space="preserve">Air flowrate at reference conditions</t>
  </si>
  <si>
    <t xml:space="preserve">Temperature</t>
  </si>
  <si>
    <t xml:space="preserve">c</t>
  </si>
  <si>
    <t xml:space="preserve">Pressure</t>
  </si>
  <si>
    <t xml:space="preserve">bar g</t>
  </si>
  <si>
    <t xml:space="preserve">Note : the example is showing normal conditions which is often the case for blower capacity references but you can change that</t>
  </si>
  <si>
    <t xml:space="preserve">Beginning of pipe</t>
  </si>
  <si>
    <t xml:space="preserve">End of pipe</t>
  </si>
  <si>
    <t xml:space="preserve">Air Flow at these conditions</t>
  </si>
  <si>
    <t xml:space="preserve">If you spot a mistake or wish to suggest an improvement, please contact admin@powderprocess.net</t>
  </si>
  <si>
    <t xml:space="preserve">Copyright www.PowderProcess.net</t>
  </si>
  <si>
    <t xml:space="preserve">The content of PowderProcess.net is copyrighted but no warranty nor liability is ensured. The content of this site is to be seen as a help and important information and calculation must always be double checked by the user through the quality procedure of his organization or by checking another source. The user must always respect all applicable regulation. The use of the information is at the user and its organization own risk and own cost.</t>
  </si>
  <si>
    <t xml:space="preserve">FOR EDUCATIONAL PURPOSE ONLY – DO NOT USE THIS METHOD FOR DETAIL DESIGN – ALWAYS CONSULT A REPUTABLE SUPPLIER FOR DETAIL DESIGN</t>
  </si>
</sst>
</file>

<file path=xl/styles.xml><?xml version="1.0" encoding="utf-8"?>
<styleSheet xmlns="http://schemas.openxmlformats.org/spreadsheetml/2006/main">
  <numFmts count="2">
    <numFmt numFmtId="164" formatCode="General"/>
    <numFmt numFmtId="165" formatCode="0.0"/>
  </numFmts>
  <fonts count="14">
    <font>
      <sz val="10"/>
      <name val="Arial"/>
      <family val="2"/>
      <charset val="134"/>
    </font>
    <font>
      <sz val="10"/>
      <name val="Arial"/>
      <family val="0"/>
    </font>
    <font>
      <sz val="10"/>
      <name val="Arial"/>
      <family val="0"/>
    </font>
    <font>
      <sz val="10"/>
      <name val="Arial"/>
      <family val="0"/>
    </font>
    <font>
      <sz val="10"/>
      <name val="Arial"/>
      <family val="2"/>
      <charset val="1"/>
    </font>
    <font>
      <b val="true"/>
      <sz val="10"/>
      <name val="Arial"/>
      <family val="2"/>
      <charset val="1"/>
    </font>
    <font>
      <b val="true"/>
      <sz val="11"/>
      <color rgb="FF1F497D"/>
      <name val="Calibri"/>
      <family val="2"/>
      <charset val="1"/>
    </font>
    <font>
      <b val="true"/>
      <sz val="11"/>
      <color rgb="FFFF0000"/>
      <name val="Calibri"/>
      <family val="2"/>
      <charset val="1"/>
    </font>
    <font>
      <b val="true"/>
      <sz val="10"/>
      <name val="Arial"/>
      <family val="2"/>
      <charset val="134"/>
    </font>
    <font>
      <sz val="11"/>
      <name val="Calibri"/>
      <family val="2"/>
      <charset val="1"/>
    </font>
    <font>
      <i val="true"/>
      <sz val="10"/>
      <name val="Arial"/>
      <family val="2"/>
      <charset val="134"/>
    </font>
    <font>
      <sz val="10"/>
      <color rgb="FF0000FF"/>
      <name val="Arial"/>
      <family val="2"/>
      <charset val="1"/>
    </font>
    <font>
      <sz val="10"/>
      <name val="Times New Roman"/>
      <family val="1"/>
      <charset val="1"/>
    </font>
    <font>
      <i val="true"/>
      <sz val="7"/>
      <name val="Times New Roman"/>
      <family val="1"/>
      <charset val="1"/>
    </font>
  </fonts>
  <fills count="6">
    <fill>
      <patternFill patternType="none"/>
    </fill>
    <fill>
      <patternFill patternType="gray125"/>
    </fill>
    <fill>
      <patternFill patternType="solid">
        <fgColor rgb="FFED1C24"/>
        <bgColor rgb="FFF10D0C"/>
      </patternFill>
    </fill>
    <fill>
      <patternFill patternType="solid">
        <fgColor rgb="FFEBF1DE"/>
        <bgColor rgb="FFFFFFFF"/>
      </patternFill>
    </fill>
    <fill>
      <patternFill patternType="solid">
        <fgColor rgb="FFFCD5B5"/>
        <bgColor rgb="FFEBF1DE"/>
      </patternFill>
    </fill>
    <fill>
      <patternFill patternType="solid">
        <fgColor rgb="FFF10D0C"/>
        <bgColor rgb="FFFF0000"/>
      </patternFill>
    </fill>
  </fills>
  <borders count="11">
    <border diagonalUp="false" diagonalDown="false">
      <left/>
      <right/>
      <top/>
      <bottom/>
      <diagonal/>
    </border>
    <border diagonalUp="false" diagonalDown="false">
      <left style="hair"/>
      <right style="hair"/>
      <top style="hair"/>
      <bottom style="hair"/>
      <diagonal/>
    </border>
    <border diagonalUp="false" diagonalDown="false">
      <left style="hair"/>
      <right/>
      <top/>
      <bottom/>
      <diagonal/>
    </border>
    <border diagonalUp="false" diagonalDown="false">
      <left/>
      <right style="hair"/>
      <top/>
      <bottom/>
      <diagonal/>
    </border>
    <border diagonalUp="false" diagonalDown="false">
      <left style="hair"/>
      <right/>
      <top/>
      <bottom style="hair"/>
      <diagonal/>
    </border>
    <border diagonalUp="false" diagonalDown="false">
      <left/>
      <right/>
      <top/>
      <bottom style="hair"/>
      <diagonal/>
    </border>
    <border diagonalUp="false" diagonalDown="false">
      <left/>
      <right style="hair"/>
      <top/>
      <bottom style="hair"/>
      <diagonal/>
    </border>
    <border diagonalUp="false" diagonalDown="false">
      <left style="hair"/>
      <right style="hair"/>
      <top style="hair"/>
      <bottom/>
      <diagonal/>
    </border>
    <border diagonalUp="false" diagonalDown="false">
      <left style="hair"/>
      <right/>
      <top style="hair"/>
      <bottom/>
      <diagonal/>
    </border>
    <border diagonalUp="false" diagonalDown="false">
      <left/>
      <right/>
      <top style="hair"/>
      <bottom/>
      <diagonal/>
    </border>
    <border diagonalUp="false" diagonalDown="false">
      <left/>
      <right style="hair"/>
      <top style="hair"/>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4" fontId="4" fillId="2" borderId="0" xfId="0" applyFont="true" applyBorder="false" applyAlignment="false" applyProtection="true">
      <alignment horizontal="general" vertical="bottom" textRotation="0" wrapText="false" indent="0" shrinkToFit="false"/>
      <protection locked="true" hidden="false"/>
    </xf>
    <xf numFmtId="164" fontId="5" fillId="0" borderId="0" xfId="0" applyFont="true" applyBorder="false" applyAlignment="false" applyProtection="true">
      <alignment horizontal="general" vertical="bottom" textRotation="0" wrapText="false" indent="0" shrinkToFit="false"/>
      <protection locked="true" hidden="false"/>
    </xf>
    <xf numFmtId="164" fontId="6" fillId="3" borderId="0" xfId="0" applyFont="true" applyBorder="false" applyAlignment="false" applyProtection="true">
      <alignment horizontal="general" vertical="bottom" textRotation="0" wrapText="false" indent="0" shrinkToFit="false"/>
      <protection locked="true" hidden="false"/>
    </xf>
    <xf numFmtId="164" fontId="7" fillId="4" borderId="0" xfId="0" applyFont="true" applyBorder="false" applyAlignment="false" applyProtection="true">
      <alignment horizontal="general" vertical="bottom" textRotation="0" wrapText="false" indent="0" shrinkToFit="false"/>
      <protection locked="true" hidden="false"/>
    </xf>
    <xf numFmtId="164" fontId="6" fillId="0" borderId="0" xfId="0" applyFont="true" applyBorder="false" applyAlignment="false" applyProtection="true">
      <alignment horizontal="general" vertical="bottom" textRotation="0" wrapText="false" indent="0" shrinkToFit="false"/>
      <protection locked="true" hidden="false"/>
    </xf>
    <xf numFmtId="164" fontId="7" fillId="0" borderId="0" xfId="0" applyFont="true" applyBorder="false" applyAlignment="false" applyProtection="true">
      <alignment horizontal="general" vertical="bottom" textRotation="0" wrapText="false" indent="0" shrinkToFit="false"/>
      <protection locked="true" hidden="false"/>
    </xf>
    <xf numFmtId="164" fontId="8" fillId="0" borderId="1" xfId="0" applyFont="true" applyBorder="true" applyAlignment="true" applyProtection="true">
      <alignment horizontal="center" vertical="bottom" textRotation="0" wrapText="false" indent="0" shrinkToFit="false"/>
      <protection locked="true" hidden="false"/>
    </xf>
    <xf numFmtId="164" fontId="0" fillId="0" borderId="2" xfId="0" applyFont="true" applyBorder="true" applyAlignment="false" applyProtection="true">
      <alignment horizontal="general" vertical="bottom" textRotation="0" wrapText="false" indent="0" shrinkToFit="false"/>
      <protection locked="true" hidden="false"/>
    </xf>
    <xf numFmtId="164" fontId="6" fillId="3" borderId="0" xfId="0" applyFont="true" applyBorder="false" applyAlignment="false" applyProtection="true">
      <alignment horizontal="general" vertical="bottom" textRotation="0" wrapText="false" indent="0" shrinkToFit="false"/>
      <protection locked="false" hidden="false"/>
    </xf>
    <xf numFmtId="164" fontId="9" fillId="0" borderId="3" xfId="0" applyFont="true" applyBorder="true" applyAlignment="false" applyProtection="true">
      <alignment horizontal="general" vertical="bottom" textRotation="0" wrapText="false" indent="0" shrinkToFit="false"/>
      <protection locked="true" hidden="false"/>
    </xf>
    <xf numFmtId="164" fontId="0" fillId="0" borderId="4" xfId="0" applyFont="true" applyBorder="true" applyAlignment="false" applyProtection="true">
      <alignment horizontal="general" vertical="bottom" textRotation="0" wrapText="false" indent="0" shrinkToFit="false"/>
      <protection locked="true" hidden="false"/>
    </xf>
    <xf numFmtId="165" fontId="7" fillId="4" borderId="5" xfId="0" applyFont="true" applyBorder="true" applyAlignment="false" applyProtection="true">
      <alignment horizontal="general" vertical="bottom" textRotation="0" wrapText="false" indent="0" shrinkToFit="false"/>
      <protection locked="true" hidden="false"/>
    </xf>
    <xf numFmtId="164" fontId="9" fillId="0" borderId="6"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center" vertical="bottom" textRotation="0" wrapText="false" indent="0" shrinkToFit="false"/>
      <protection locked="true" hidden="false"/>
    </xf>
    <xf numFmtId="164" fontId="0" fillId="0" borderId="8" xfId="0" applyFont="true" applyBorder="true" applyAlignment="false" applyProtection="true">
      <alignment horizontal="general" vertical="bottom" textRotation="0" wrapText="false" indent="0" shrinkToFit="false"/>
      <protection locked="true" hidden="false"/>
    </xf>
    <xf numFmtId="164" fontId="6" fillId="3" borderId="9" xfId="0" applyFont="true" applyBorder="true" applyAlignment="false" applyProtection="true">
      <alignment horizontal="general" vertical="bottom" textRotation="0" wrapText="false" indent="0" shrinkToFit="false"/>
      <protection locked="false" hidden="false"/>
    </xf>
    <xf numFmtId="164" fontId="9" fillId="0" borderId="10" xfId="0" applyFont="true" applyBorder="true" applyAlignment="false" applyProtection="true">
      <alignment horizontal="general" vertical="bottom" textRotation="0" wrapText="false" indent="0" shrinkToFit="false"/>
      <protection locked="true" hidden="false"/>
    </xf>
    <xf numFmtId="164" fontId="6" fillId="3" borderId="5" xfId="0" applyFont="true" applyBorder="true" applyAlignment="false" applyProtection="true">
      <alignment horizontal="general" vertical="bottom" textRotation="0" wrapText="false" indent="0" shrinkToFit="false"/>
      <protection locked="false" hidden="false"/>
    </xf>
    <xf numFmtId="164" fontId="10" fillId="0" borderId="1" xfId="0" applyFont="true" applyBorder="true" applyAlignment="true" applyProtection="true">
      <alignment horizontal="center" vertical="bottom" textRotation="0" wrapText="true" indent="0" shrinkToFit="false"/>
      <protection locked="true" hidden="false"/>
    </xf>
    <xf numFmtId="164" fontId="8" fillId="0" borderId="8" xfId="0" applyFont="true" applyBorder="true" applyAlignment="false" applyProtection="true">
      <alignment horizontal="general" vertical="bottom" textRotation="0" wrapText="false" indent="0" shrinkToFit="false"/>
      <protection locked="true" hidden="false"/>
    </xf>
    <xf numFmtId="164" fontId="6" fillId="0" borderId="9" xfId="0" applyFont="true" applyBorder="true" applyAlignment="false" applyProtection="true">
      <alignment horizontal="general" vertical="bottom" textRotation="0" wrapText="false" indent="0" shrinkToFit="false"/>
      <protection locked="true" hidden="false"/>
    </xf>
    <xf numFmtId="164" fontId="7" fillId="0" borderId="9" xfId="0" applyFont="true" applyBorder="true" applyAlignment="false" applyProtection="true">
      <alignment horizontal="general" vertical="bottom" textRotation="0" wrapText="false" indent="0" shrinkToFit="false"/>
      <protection locked="true" hidden="false"/>
    </xf>
    <xf numFmtId="164" fontId="8" fillId="0" borderId="9" xfId="0" applyFont="true" applyBorder="true" applyAlignment="false" applyProtection="true">
      <alignment horizontal="general" vertical="bottom" textRotation="0" wrapText="false" indent="0" shrinkToFit="false"/>
      <protection locked="true" hidden="false"/>
    </xf>
    <xf numFmtId="164" fontId="7" fillId="0" borderId="10" xfId="0" applyFont="true" applyBorder="true" applyAlignment="false" applyProtection="true">
      <alignment horizontal="general" vertical="bottom" textRotation="0" wrapText="false" indent="0" shrinkToFit="false"/>
      <protection locked="true" hidden="false"/>
    </xf>
    <xf numFmtId="165" fontId="7" fillId="4" borderId="0" xfId="0" applyFont="true" applyBorder="false" applyAlignment="false" applyProtection="true">
      <alignment horizontal="general" vertical="bottom" textRotation="0" wrapText="false" indent="0" shrinkToFit="false"/>
      <protection locked="true" hidden="false"/>
    </xf>
    <xf numFmtId="164" fontId="9" fillId="0" borderId="5" xfId="0" applyFont="true" applyBorder="true" applyAlignment="false" applyProtection="true">
      <alignment horizontal="general" vertical="bottom" textRotation="0" wrapText="false" indent="0" shrinkToFit="false"/>
      <protection locked="true" hidden="false"/>
    </xf>
    <xf numFmtId="164" fontId="0" fillId="0" borderId="5" xfId="0" applyFont="true" applyBorder="true" applyAlignment="false" applyProtection="true">
      <alignment horizontal="general"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false" applyAlignment="true" applyProtection="true">
      <alignment horizontal="general" vertical="bottom" textRotation="0" wrapText="false" indent="0" shrinkToFit="false"/>
      <protection locked="true" hidden="false"/>
    </xf>
    <xf numFmtId="164" fontId="13" fillId="0" borderId="0" xfId="0" applyFont="true" applyBorder="true" applyAlignment="true" applyProtection="true">
      <alignment horizontal="center" vertical="center" textRotation="0" wrapText="true" indent="0" shrinkToFit="false"/>
      <protection locked="true" hidden="false"/>
    </xf>
    <xf numFmtId="164" fontId="4" fillId="5" borderId="0" xfId="0" applyFont="true" applyBorder="false" applyAlignment="false" applyProtection="false">
      <alignment horizontal="general" vertical="bottom" textRotation="0" wrapText="false" indent="0" shrinkToFit="false"/>
      <protection locked="true" hidden="false"/>
    </xf>
    <xf numFmtId="164" fontId="0" fillId="5" borderId="0" xfId="0" applyFont="fals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F10D0C"/>
      <rgbColor rgb="FF008000"/>
      <rgbColor rgb="FF000080"/>
      <rgbColor rgb="FF808000"/>
      <rgbColor rgb="FF800080"/>
      <rgbColor rgb="FF008080"/>
      <rgbColor rgb="FFC0C0C0"/>
      <rgbColor rgb="FF808080"/>
      <rgbColor rgb="FF9999FF"/>
      <rgbColor rgb="FF993366"/>
      <rgbColor rgb="FFEBF1DE"/>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CD5B5"/>
      <rgbColor rgb="FF3366FF"/>
      <rgbColor rgb="FF33CCCC"/>
      <rgbColor rgb="FF99CC00"/>
      <rgbColor rgb="FFFFCC00"/>
      <rgbColor rgb="FFFF9900"/>
      <rgbColor rgb="FFFF6600"/>
      <rgbColor rgb="FF666699"/>
      <rgbColor rgb="FF969696"/>
      <rgbColor rgb="FF003366"/>
      <rgbColor rgb="FF339966"/>
      <rgbColor rgb="FF003300"/>
      <rgbColor rgb="FF333300"/>
      <rgbColor rgb="FFED1C24"/>
      <rgbColor rgb="FF993366"/>
      <rgbColor rgb="FF1F497D"/>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hyperlink" Target="mailto:admin@powderprocess.net"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L35"/>
  <sheetViews>
    <sheetView showFormulas="false" showGridLines="true" showRowColHeaders="true" showZeros="true" rightToLeft="false" tabSelected="true" showOutlineSymbols="true" defaultGridColor="true" view="normal" topLeftCell="A1" colorId="64" zoomScale="80" zoomScaleNormal="80" zoomScalePageLayoutView="100" workbookViewId="0">
      <selection pane="topLeft" activeCell="F26" activeCellId="0" sqref="F26"/>
    </sheetView>
  </sheetViews>
  <sheetFormatPr defaultColWidth="11.53515625" defaultRowHeight="12.8" zeroHeight="false" outlineLevelRow="0" outlineLevelCol="0"/>
  <cols>
    <col collapsed="false" customWidth="false" hidden="false" outlineLevel="0" max="1" min="1" style="1" width="11.52"/>
    <col collapsed="false" customWidth="true" hidden="false" outlineLevel="0" max="2" min="2" style="1" width="22.96"/>
    <col collapsed="false" customWidth="false" hidden="false" outlineLevel="0" max="3" min="3" style="1" width="11.52"/>
    <col collapsed="false" customWidth="true" hidden="false" outlineLevel="0" max="4" min="4" style="1" width="14.93"/>
    <col collapsed="false" customWidth="true" hidden="false" outlineLevel="0" max="5" min="5" style="1" width="23.01"/>
    <col collapsed="false" customWidth="false" hidden="false" outlineLevel="0" max="1024" min="6" style="1" width="11.52"/>
  </cols>
  <sheetData>
    <row r="1" customFormat="false" ht="12.8" hidden="false" customHeight="false" outlineLevel="0" collapsed="false">
      <c r="A1" s="2" t="s">
        <v>0</v>
      </c>
      <c r="B1" s="2"/>
      <c r="C1" s="2"/>
      <c r="D1" s="2"/>
      <c r="E1" s="2"/>
      <c r="F1" s="2"/>
      <c r="G1" s="2"/>
      <c r="H1" s="2"/>
      <c r="I1" s="2"/>
      <c r="J1" s="2"/>
      <c r="K1" s="2"/>
      <c r="L1" s="2"/>
    </row>
    <row r="2" customFormat="false" ht="12.8" hidden="false" customHeight="false" outlineLevel="0" collapsed="false">
      <c r="A2" s="2" t="s">
        <v>1</v>
      </c>
      <c r="B2" s="2"/>
      <c r="C2" s="2"/>
      <c r="D2" s="2"/>
      <c r="E2" s="2"/>
      <c r="F2" s="2"/>
      <c r="G2" s="2"/>
      <c r="H2" s="2"/>
      <c r="I2" s="2"/>
      <c r="J2" s="2"/>
      <c r="K2" s="2"/>
      <c r="L2" s="2"/>
    </row>
    <row r="4" customFormat="false" ht="13.8" hidden="false" customHeight="false" outlineLevel="0" collapsed="false">
      <c r="A4" s="3" t="s">
        <v>2</v>
      </c>
      <c r="C4" s="4" t="s">
        <v>3</v>
      </c>
      <c r="D4" s="5" t="s">
        <v>4</v>
      </c>
    </row>
    <row r="5" customFormat="false" ht="13.8" hidden="false" customHeight="false" outlineLevel="0" collapsed="false">
      <c r="A5" s="3"/>
      <c r="C5" s="6"/>
      <c r="D5" s="7"/>
    </row>
    <row r="6" customFormat="false" ht="13.8" hidden="false" customHeight="false" outlineLevel="0" collapsed="false">
      <c r="A6" s="3" t="s">
        <v>5</v>
      </c>
      <c r="C6" s="6"/>
      <c r="D6" s="7"/>
    </row>
    <row r="7" customFormat="false" ht="13.8" hidden="false" customHeight="false" outlineLevel="0" collapsed="false">
      <c r="A7" s="3" t="s">
        <v>6</v>
      </c>
      <c r="C7" s="6"/>
      <c r="D7" s="7"/>
    </row>
    <row r="8" customFormat="false" ht="13.8" hidden="false" customHeight="false" outlineLevel="0" collapsed="false">
      <c r="A8" s="3"/>
      <c r="C8" s="6"/>
      <c r="D8" s="7"/>
    </row>
    <row r="9" customFormat="false" ht="12.8" hidden="false" customHeight="false" outlineLevel="0" collapsed="false">
      <c r="A9" s="3"/>
      <c r="B9" s="8" t="s">
        <v>2</v>
      </c>
      <c r="C9" s="8"/>
      <c r="D9" s="8"/>
    </row>
    <row r="10" customFormat="false" ht="13.8" hidden="false" customHeight="false" outlineLevel="0" collapsed="false">
      <c r="A10" s="3"/>
      <c r="B10" s="9" t="s">
        <v>7</v>
      </c>
      <c r="C10" s="10" t="n">
        <v>50</v>
      </c>
      <c r="D10" s="11" t="s">
        <v>8</v>
      </c>
    </row>
    <row r="11" customFormat="false" ht="13.8" hidden="false" customHeight="false" outlineLevel="0" collapsed="false">
      <c r="A11" s="3"/>
      <c r="B11" s="9" t="s">
        <v>9</v>
      </c>
      <c r="C11" s="5" t="n">
        <f aca="false">PI()*(C10/1000)^2/4</f>
        <v>0.00196349540849362</v>
      </c>
      <c r="D11" s="11" t="s">
        <v>10</v>
      </c>
    </row>
    <row r="12" customFormat="false" ht="13.8" hidden="false" customHeight="false" outlineLevel="0" collapsed="false">
      <c r="A12" s="3"/>
      <c r="B12" s="9" t="s">
        <v>11</v>
      </c>
      <c r="C12" s="10" t="n">
        <v>150</v>
      </c>
      <c r="D12" s="11" t="s">
        <v>12</v>
      </c>
    </row>
    <row r="13" customFormat="false" ht="13.8" hidden="false" customHeight="false" outlineLevel="0" collapsed="false">
      <c r="A13" s="3"/>
      <c r="B13" s="12" t="s">
        <v>2</v>
      </c>
      <c r="C13" s="13" t="n">
        <f aca="false">C12/C11/3600</f>
        <v>21.2206590789194</v>
      </c>
      <c r="D13" s="14" t="s">
        <v>13</v>
      </c>
    </row>
    <row r="14" customFormat="false" ht="13.8" hidden="false" customHeight="false" outlineLevel="0" collapsed="false">
      <c r="A14" s="3"/>
      <c r="C14" s="6"/>
      <c r="D14" s="15"/>
    </row>
    <row r="15" customFormat="false" ht="12.8" hidden="false" customHeight="false" outlineLevel="0" collapsed="false">
      <c r="A15" s="3"/>
      <c r="B15" s="16" t="s">
        <v>14</v>
      </c>
      <c r="C15" s="16"/>
      <c r="D15" s="16"/>
    </row>
    <row r="16" customFormat="false" ht="13.8" hidden="false" customHeight="false" outlineLevel="0" collapsed="false">
      <c r="A16" s="3"/>
      <c r="B16" s="17" t="s">
        <v>15</v>
      </c>
      <c r="C16" s="18" t="n">
        <v>400</v>
      </c>
      <c r="D16" s="19" t="s">
        <v>12</v>
      </c>
    </row>
    <row r="17" customFormat="false" ht="13.8" hidden="false" customHeight="false" outlineLevel="0" collapsed="false">
      <c r="A17" s="3"/>
      <c r="B17" s="9" t="s">
        <v>16</v>
      </c>
      <c r="C17" s="10" t="n">
        <v>0</v>
      </c>
      <c r="D17" s="11" t="s">
        <v>17</v>
      </c>
    </row>
    <row r="18" customFormat="false" ht="13.8" hidden="false" customHeight="false" outlineLevel="0" collapsed="false">
      <c r="A18" s="3"/>
      <c r="B18" s="12" t="s">
        <v>18</v>
      </c>
      <c r="C18" s="20" t="n">
        <v>0</v>
      </c>
      <c r="D18" s="14" t="s">
        <v>19</v>
      </c>
    </row>
    <row r="19" customFormat="false" ht="33.1" hidden="false" customHeight="true" outlineLevel="0" collapsed="false">
      <c r="A19" s="3"/>
      <c r="B19" s="21" t="s">
        <v>20</v>
      </c>
      <c r="C19" s="21"/>
      <c r="D19" s="21"/>
      <c r="E19" s="21"/>
      <c r="F19" s="21"/>
      <c r="G19" s="21"/>
    </row>
    <row r="20" customFormat="false" ht="13.8" hidden="false" customHeight="false" outlineLevel="0" collapsed="false">
      <c r="A20" s="3"/>
      <c r="B20" s="22" t="s">
        <v>21</v>
      </c>
      <c r="C20" s="23"/>
      <c r="D20" s="24"/>
      <c r="E20" s="25" t="s">
        <v>22</v>
      </c>
      <c r="F20" s="23"/>
      <c r="G20" s="26"/>
    </row>
    <row r="21" customFormat="false" ht="13.8" hidden="false" customHeight="false" outlineLevel="0" collapsed="false">
      <c r="A21" s="3"/>
      <c r="B21" s="9" t="s">
        <v>7</v>
      </c>
      <c r="C21" s="10" t="n">
        <v>80</v>
      </c>
      <c r="D21" s="15" t="s">
        <v>8</v>
      </c>
      <c r="E21" s="1" t="s">
        <v>7</v>
      </c>
      <c r="F21" s="10" t="n">
        <v>80</v>
      </c>
      <c r="G21" s="11" t="s">
        <v>8</v>
      </c>
    </row>
    <row r="22" customFormat="false" ht="13.8" hidden="false" customHeight="false" outlineLevel="0" collapsed="false">
      <c r="A22" s="3"/>
      <c r="B22" s="9" t="s">
        <v>9</v>
      </c>
      <c r="C22" s="5" t="n">
        <f aca="false">PI()*(C21/1000)^2/4</f>
        <v>0.00502654824574367</v>
      </c>
      <c r="D22" s="15" t="s">
        <v>10</v>
      </c>
      <c r="E22" s="1" t="s">
        <v>9</v>
      </c>
      <c r="F22" s="5" t="n">
        <f aca="false">PI()*(F21/1000)^2/4</f>
        <v>0.00502654824574367</v>
      </c>
      <c r="G22" s="11" t="s">
        <v>10</v>
      </c>
    </row>
    <row r="23" customFormat="false" ht="13.8" hidden="false" customHeight="false" outlineLevel="0" collapsed="false">
      <c r="A23" s="3"/>
      <c r="B23" s="9" t="s">
        <v>18</v>
      </c>
      <c r="C23" s="10" t="n">
        <v>0</v>
      </c>
      <c r="D23" s="15" t="s">
        <v>19</v>
      </c>
      <c r="E23" s="1" t="s">
        <v>18</v>
      </c>
      <c r="F23" s="10" t="n">
        <v>-0.3</v>
      </c>
      <c r="G23" s="11" t="s">
        <v>19</v>
      </c>
    </row>
    <row r="24" customFormat="false" ht="13.8" hidden="false" customHeight="false" outlineLevel="0" collapsed="false">
      <c r="A24" s="3"/>
      <c r="B24" s="9" t="s">
        <v>16</v>
      </c>
      <c r="C24" s="10" t="n">
        <v>20</v>
      </c>
      <c r="D24" s="15" t="s">
        <v>17</v>
      </c>
      <c r="E24" s="1" t="s">
        <v>16</v>
      </c>
      <c r="F24" s="10" t="n">
        <v>20</v>
      </c>
      <c r="G24" s="11" t="s">
        <v>17</v>
      </c>
    </row>
    <row r="25" customFormat="false" ht="13.8" hidden="false" customHeight="false" outlineLevel="0" collapsed="false">
      <c r="A25" s="3"/>
      <c r="B25" s="9" t="s">
        <v>23</v>
      </c>
      <c r="C25" s="27" t="n">
        <f aca="false">(C18+1.013)*C16*(C24+273.15)/((C23+1.013)*(C17+273.15))</f>
        <v>429.287937030935</v>
      </c>
      <c r="D25" s="15" t="s">
        <v>12</v>
      </c>
      <c r="E25" s="1" t="s">
        <v>23</v>
      </c>
      <c r="F25" s="27" t="n">
        <f aca="false">(C18+1.013)*C16*(F24+273.15)/((F23+1.013)*(C17+273.15))</f>
        <v>609.91399749276</v>
      </c>
      <c r="G25" s="11" t="s">
        <v>12</v>
      </c>
    </row>
    <row r="26" customFormat="false" ht="13.8" hidden="false" customHeight="false" outlineLevel="0" collapsed="false">
      <c r="A26" s="3"/>
      <c r="B26" s="12" t="s">
        <v>2</v>
      </c>
      <c r="C26" s="13" t="n">
        <f aca="false">C25/C22/3600</f>
        <v>23.7233670792346</v>
      </c>
      <c r="D26" s="28" t="s">
        <v>13</v>
      </c>
      <c r="E26" s="29" t="s">
        <v>2</v>
      </c>
      <c r="F26" s="13" t="n">
        <f aca="false">F25/F22/3600</f>
        <v>33.7051484589967</v>
      </c>
      <c r="G26" s="14" t="s">
        <v>13</v>
      </c>
    </row>
    <row r="27" customFormat="false" ht="13.8" hidden="false" customHeight="false" outlineLevel="0" collapsed="false">
      <c r="A27" s="3"/>
      <c r="C27" s="6"/>
      <c r="D27" s="7"/>
    </row>
    <row r="28" customFormat="false" ht="13.8" hidden="false" customHeight="false" outlineLevel="0" collapsed="false">
      <c r="A28" s="3"/>
      <c r="C28" s="6"/>
      <c r="D28" s="7"/>
    </row>
    <row r="29" customFormat="false" ht="12.8" hidden="false" customHeight="false" outlineLevel="0" collapsed="false">
      <c r="B29" s="30" t="s">
        <v>24</v>
      </c>
    </row>
    <row r="31" customFormat="false" ht="12.8" hidden="false" customHeight="false" outlineLevel="0" collapsed="false">
      <c r="B31" s="31" t="s">
        <v>25</v>
      </c>
    </row>
    <row r="33" customFormat="false" ht="16.85" hidden="false" customHeight="true" outlineLevel="0" collapsed="false">
      <c r="B33" s="32" t="s">
        <v>26</v>
      </c>
      <c r="C33" s="32"/>
      <c r="D33" s="32"/>
      <c r="E33" s="32"/>
      <c r="F33" s="32"/>
      <c r="G33" s="32"/>
      <c r="H33" s="32"/>
      <c r="I33" s="32"/>
      <c r="J33" s="32"/>
    </row>
    <row r="35" s="34" customFormat="true" ht="12.8" hidden="false" customHeight="false" outlineLevel="0" collapsed="false">
      <c r="A35" s="33" t="s">
        <v>27</v>
      </c>
    </row>
  </sheetData>
  <sheetProtection sheet="true" password="c80a" objects="true" scenarios="true"/>
  <mergeCells count="4">
    <mergeCell ref="B9:D9"/>
    <mergeCell ref="B15:D15"/>
    <mergeCell ref="B19:G19"/>
    <mergeCell ref="B33:J33"/>
  </mergeCells>
  <hyperlinks>
    <hyperlink ref="B29" r:id="rId1" display="If you spot a mistake or wish to suggest an improvement, please contact admin@powderprocess.net"/>
  </hyperlinks>
  <printOptions headings="false" gridLines="false" gridLinesSet="true" horizontalCentered="false" verticalCentered="false"/>
  <pageMargins left="0.7875" right="0.7875" top="1.025" bottom="1.025"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231</TotalTime>
  <Application>LibreOffice/7.3.7.2$Windows_X86_64 LibreOffice_project/e114eadc50a9ff8d8c8a0567d6da8f454beeb84f</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2020-02-22T11:25:24Z</dcterms:created>
  <dc:creator/>
  <dc:description/>
  <dc:language>en-SG</dc:language>
  <cp:lastModifiedBy/>
  <dcterms:modified xsi:type="dcterms:W3CDTF">2023-08-22T19:57:24Z</dcterms:modified>
  <cp:revision>23</cp:revision>
  <dc:subject/>
  <dc:title/>
</cp:coreProperties>
</file>

<file path=docProps/custom.xml><?xml version="1.0" encoding="utf-8"?>
<Properties xmlns="http://schemas.openxmlformats.org/officeDocument/2006/custom-properties" xmlns:vt="http://schemas.openxmlformats.org/officeDocument/2006/docPropsVTypes"/>
</file>